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3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<sst xmlns="http://schemas.openxmlformats.org/spreadsheetml/2006/main" count="20" uniqueCount="20">
  <si>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feet</t>
  </si>
  <si>
    <t>shortages</t>
  </si>
  <si>
    <t>puom</t>
  </si>
  <si>
    <t>in</t>
  </si>
  <si>
    <t>shortage totals</t>
  </si>
  <si>
    <t>remaining to be received in stocking units</t>
  </si>
  <si>
    <t>remaining to be received coverting PUOM to Stocking</t>
  </si>
  <si>
    <t>Receiving error</t>
  </si>
  <si>
    <t>enter the feet received on the PO</t>
  </si>
  <si>
    <t>enter / change shortages</t>
  </si>
  <si>
    <t xml:space="preserve">Receiving error results </t>
  </si>
  <si>
    <t>inches left</t>
  </si>
  <si>
    <t>determine shortage in Stock UoM</t>
  </si>
  <si>
    <t>convert Stock shortage to Puom</t>
  </si>
  <si>
    <t>subtract stock shortage Puom qty from receipt Puom qty</t>
  </si>
  <si>
    <t>continue to fill shortages.</t>
  </si>
  <si>
    <t>Determine remainder of receipt in Stock Uom</t>
  </si>
  <si>
    <t xml:space="preserve">Observe that the total of the shortages issued plus the remainder doesn't equal original total </t>
  </si>
  <si>
    <t>Because of rounding to two decimals occurs, issues in inches to satisfy shortage may not equal exact quantity in Puom</t>
  </si>
  <si>
    <t>(Red cells are editable, Green are calculated and rounded)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</si>
</sst>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</xdr:row>
      <xdr:rowOff>28575</xdr:rowOff>
    </xdr:from>
    <xdr:to>
      <xdr:col>5</xdr:col>
      <xdr:colOff>561975</xdr:colOff>
      <xdr:row>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457450" y="514350"/>
          <a:ext cx="1152525" cy="428625"/>
        </a:xfrm>
        <a:prstGeom prst="wedgeRoundRectCallout">
          <a:avLst>
            <a:gd name="adj1" fmla="val -51652"/>
            <a:gd name="adj2" fmla="val 13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Units Received in Purchasing Units</a:t>
          </a:r>
        </a:p>
      </xdr:txBody>
    </xdr:sp>
    <xdr:clientData/>
  </xdr:twoCellAnchor>
  <xdr:twoCellAnchor>
    <xdr:from>
      <xdr:col>6</xdr:col>
      <xdr:colOff>285750</xdr:colOff>
      <xdr:row>5</xdr:row>
      <xdr:rowOff>152400</xdr:rowOff>
    </xdr:from>
    <xdr:to>
      <xdr:col>8</xdr:col>
      <xdr:colOff>219075</xdr:colOff>
      <xdr:row>8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3943350" y="962025"/>
          <a:ext cx="1152525" cy="428625"/>
        </a:xfrm>
        <a:prstGeom prst="wedgeRoundRectCallout">
          <a:avLst>
            <a:gd name="adj1" fmla="val -63222"/>
            <a:gd name="adj2" fmla="val 12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Shortages in Stocking Units</a:t>
          </a:r>
        </a:p>
      </xdr:txBody>
    </xdr:sp>
    <xdr:clientData/>
  </xdr:twoCellAnchor>
  <xdr:twoCellAnchor>
    <xdr:from>
      <xdr:col>6</xdr:col>
      <xdr:colOff>28575</xdr:colOff>
      <xdr:row>9</xdr:row>
      <xdr:rowOff>9525</xdr:rowOff>
    </xdr:from>
    <xdr:to>
      <xdr:col>6</xdr:col>
      <xdr:colOff>104775</xdr:colOff>
      <xdr:row>12</xdr:row>
      <xdr:rowOff>28575</xdr:rowOff>
    </xdr:to>
    <xdr:sp>
      <xdr:nvSpPr>
        <xdr:cNvPr id="3" name="AutoShape 3"/>
        <xdr:cNvSpPr>
          <a:spLocks/>
        </xdr:cNvSpPr>
      </xdr:nvSpPr>
      <xdr:spPr>
        <a:xfrm>
          <a:off x="3686175" y="1466850"/>
          <a:ext cx="76200" cy="504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workbookViewId="0" topLeftCell="A1">
      <selection activeCell="E14" sqref="E14"/>
    </sheetView>
  </sheetViews>
  <sheetFormatPr defaultColWidth="9.140625" defaultRowHeight="12.75"/>
  <sheetData>
    <row r="2" ht="12.75">
      <c r="D2" t="s">
        <v>19</v>
      </c>
    </row>
    <row r="6" ht="12.75">
      <c r="D6" t="s">
        <v>2</v>
      </c>
    </row>
    <row r="8" spans="3:6" ht="12.75">
      <c r="C8" t="s">
        <v>3</v>
      </c>
      <c r="D8" t="s">
        <v>0</v>
      </c>
      <c r="E8" t="s">
        <v>11</v>
      </c>
      <c r="F8" t="s">
        <v>1</v>
      </c>
    </row>
    <row r="9" spans="3:5" ht="12.75">
      <c r="C9" s="2">
        <f>ROUND(+D9*12,2)</f>
        <v>1724.4</v>
      </c>
      <c r="D9" s="1">
        <v>143.7</v>
      </c>
      <c r="E9" s="2">
        <f>ROUND(+D9*12,2)</f>
        <v>1724.4</v>
      </c>
    </row>
    <row r="10" spans="3:6" ht="12.75">
      <c r="C10" s="2">
        <f>ROUND(+D10*12,2)</f>
        <v>1674.36</v>
      </c>
      <c r="D10" s="2">
        <f>ROUND(+E10/12,2)</f>
        <v>139.53</v>
      </c>
      <c r="E10" s="2">
        <f>ROUND(+E9-F10,2)</f>
        <v>1674.4</v>
      </c>
      <c r="F10" s="1">
        <v>50</v>
      </c>
    </row>
    <row r="11" spans="3:6" ht="12.75">
      <c r="C11" s="2">
        <f>ROUND(+D11*12,2)</f>
        <v>1652.4</v>
      </c>
      <c r="D11" s="2">
        <f>ROUND(+E11/12,2)</f>
        <v>137.7</v>
      </c>
      <c r="E11" s="2">
        <f>ROUND(+E10-F11,2)</f>
        <v>1652.4</v>
      </c>
      <c r="F11" s="1">
        <v>22</v>
      </c>
    </row>
    <row r="12" spans="3:6" ht="12.75">
      <c r="C12" s="2">
        <f>ROUND(+D12*12,2)</f>
        <v>1648.2</v>
      </c>
      <c r="D12" s="2">
        <f>ROUND(+E12/12,2)</f>
        <v>137.35</v>
      </c>
      <c r="E12" s="2">
        <f>ROUND(+E11-F12,2)</f>
        <v>1648.15</v>
      </c>
      <c r="F12" s="1">
        <v>4.25</v>
      </c>
    </row>
    <row r="15" spans="6:7" ht="12.75">
      <c r="F15" s="2">
        <f>SUM(F9:F14)</f>
        <v>76.25</v>
      </c>
      <c r="G15" t="s">
        <v>4</v>
      </c>
    </row>
    <row r="16" spans="6:7" ht="12.75">
      <c r="F16" s="2">
        <f>+E9-F15</f>
        <v>1648.15</v>
      </c>
      <c r="G16" t="s">
        <v>5</v>
      </c>
    </row>
    <row r="17" spans="6:7" ht="12.75">
      <c r="F17" s="2">
        <f>+C12</f>
        <v>1648.2</v>
      </c>
      <c r="G17" t="s">
        <v>6</v>
      </c>
    </row>
    <row r="18" spans="6:7" ht="12.75">
      <c r="F18" s="2">
        <f>+F16-F17</f>
        <v>-0.049999999999954525</v>
      </c>
      <c r="G18" t="s">
        <v>7</v>
      </c>
    </row>
    <row r="20" spans="1:2" ht="12.75">
      <c r="A20">
        <v>1</v>
      </c>
      <c r="B20" t="s">
        <v>8</v>
      </c>
    </row>
    <row r="21" spans="1:2" ht="12.75">
      <c r="A21">
        <v>2</v>
      </c>
      <c r="B21" t="s">
        <v>9</v>
      </c>
    </row>
    <row r="22" spans="1:2" ht="12.75">
      <c r="A22">
        <v>3</v>
      </c>
      <c r="B22" t="s">
        <v>10</v>
      </c>
    </row>
    <row r="24" spans="3:4" ht="12.75">
      <c r="C24">
        <v>1</v>
      </c>
      <c r="D24" t="s">
        <v>12</v>
      </c>
    </row>
    <row r="25" spans="3:4" ht="12.75">
      <c r="C25">
        <v>2</v>
      </c>
      <c r="D25" t="s">
        <v>13</v>
      </c>
    </row>
    <row r="26" spans="3:4" ht="12.75">
      <c r="C26">
        <v>3</v>
      </c>
      <c r="D26" t="s">
        <v>14</v>
      </c>
    </row>
    <row r="27" spans="3:4" ht="12.75">
      <c r="C27">
        <v>4</v>
      </c>
      <c r="D27" t="s">
        <v>15</v>
      </c>
    </row>
    <row r="28" spans="3:4" ht="12.75">
      <c r="C28">
        <v>5</v>
      </c>
      <c r="D28" t="s">
        <v>16</v>
      </c>
    </row>
    <row r="29" spans="3:4" ht="12.75">
      <c r="C29">
        <v>6</v>
      </c>
      <c r="D29" t="s">
        <v>17</v>
      </c>
    </row>
    <row r="30" spans="3:4" ht="12.75">
      <c r="C30">
        <v>7</v>
      </c>
      <c r="D30" t="s">
        <v>18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Jeanette Peterson</cp:lastModifiedBy>
  <dcterms:created xsi:type="dcterms:W3CDTF">2006-12-01T00:27:47Z</dcterms:created>
  <dcterms:modified xsi:type="dcterms:W3CDTF">2006-12-04T22:54:06Z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-81874001</vt:i4>
  </property>
  <property fmtid="{D5CDD505-2E9C-101B-9397-08002B2CF9AE}" pid="3" name="_NewReviewCycle">
    <vt:lpwstr/>
  </property>
  <property fmtid="{D5CDD505-2E9C-101B-9397-08002B2CF9AE}" pid="4" name="_EmailSubject">
    <vt:lpwstr>Aesco_po receiving filling work order shortages [Ticket#1381]</vt:lpwstr>
  </property>
  <property fmtid="{D5CDD505-2E9C-101B-9397-08002B2CF9AE}" pid="5" name="_AuthorEmail">
    <vt:lpwstr>jerry@manex.com</vt:lpwstr>
  </property>
  <property fmtid="{D5CDD505-2E9C-101B-9397-08002B2CF9AE}" pid="6" name="_AuthorEmailDisplayName">
    <vt:lpwstr>jerry@manex.com</vt:lpwstr>
  </property>
  <property fmtid="{D5CDD505-2E9C-101B-9397-08002B2CF9AE}" pid="7" name="_ReviewingToolsShownOnce">
    <vt:lpwstr/>
  </property>
</Properties>
</file>